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690" windowHeight="7290" activeTab="0"/>
  </bookViews>
  <sheets>
    <sheet name="Summer 2014" sheetId="1" r:id="rId1"/>
    <sheet name="Sheet3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<sst xmlns="http://schemas.openxmlformats.org/spreadsheetml/2006/main" count="212" uniqueCount="49">
  <si>
    <t>Stote</t>
  </si>
  <si>
    <t>Baxter</t>
  </si>
  <si>
    <t>Watkins</t>
  </si>
  <si>
    <t>Eburne</t>
  </si>
  <si>
    <t>Todd</t>
  </si>
  <si>
    <t>Thompson</t>
  </si>
  <si>
    <t>Freeman</t>
  </si>
  <si>
    <t>Turner</t>
  </si>
  <si>
    <t>Played</t>
  </si>
  <si>
    <t>Total</t>
  </si>
  <si>
    <t>Average</t>
  </si>
  <si>
    <t>Evans</t>
  </si>
  <si>
    <t>Beladaci</t>
  </si>
  <si>
    <t>David</t>
  </si>
  <si>
    <t>Rita</t>
  </si>
  <si>
    <t>Alex</t>
  </si>
  <si>
    <t>Sheila</t>
  </si>
  <si>
    <t>Tony</t>
  </si>
  <si>
    <t>Reg</t>
  </si>
  <si>
    <t>Brian</t>
  </si>
  <si>
    <t>Vernon</t>
  </si>
  <si>
    <t>Hugh</t>
  </si>
  <si>
    <t>John</t>
  </si>
  <si>
    <t>Ben</t>
  </si>
  <si>
    <t>Nouri</t>
  </si>
  <si>
    <t>Keith</t>
  </si>
  <si>
    <t>Arthur</t>
  </si>
  <si>
    <t>Date</t>
  </si>
  <si>
    <t>Watts</t>
  </si>
  <si>
    <t>*</t>
  </si>
  <si>
    <t>Eileen</t>
  </si>
  <si>
    <t>Alf</t>
  </si>
  <si>
    <t>Smallman</t>
  </si>
  <si>
    <t>Sollis</t>
  </si>
  <si>
    <t>Irene</t>
  </si>
  <si>
    <t>Rogers</t>
  </si>
  <si>
    <t>Gareth</t>
  </si>
  <si>
    <t>Twitchett</t>
  </si>
  <si>
    <t>Richard</t>
  </si>
  <si>
    <t>Price</t>
  </si>
  <si>
    <t>Phil</t>
  </si>
  <si>
    <t xml:space="preserve">Charles </t>
  </si>
  <si>
    <t>Caruana</t>
  </si>
  <si>
    <t>Chris</t>
  </si>
  <si>
    <t>Michael</t>
  </si>
  <si>
    <t>Stote-Harris</t>
  </si>
  <si>
    <t>Pauline</t>
  </si>
  <si>
    <t>Horsfall</t>
  </si>
  <si>
    <t xml:space="preserve">Stephen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</si>
</sst>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textRotation="90"/>
    </xf>
    <xf numFmtId="16" fontId="3" fillId="0" borderId="15" xfId="0" applyNumberFormat="1" applyFont="1" applyBorder="1" applyAlignment="1">
      <alignment horizontal="center" textRotation="90"/>
    </xf>
    <xf numFmtId="0" fontId="3" fillId="0" borderId="15" xfId="0" applyFont="1" applyBorder="1" applyAlignment="1">
      <alignment horizontal="center"/>
    </xf>
    <xf numFmtId="16" fontId="3" fillId="0" borderId="16" xfId="0" applyNumberFormat="1" applyFont="1" applyBorder="1" applyAlignment="1">
      <alignment horizontal="center" textRotation="90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6" fontId="3" fillId="0" borderId="10" xfId="0" applyNumberFormat="1" applyFont="1" applyBorder="1" applyAlignment="1">
      <alignment horizontal="center" textRotation="90"/>
    </xf>
    <xf numFmtId="0" fontId="4" fillId="0" borderId="18" xfId="0" applyFont="1" applyBorder="1" applyAlignment="1">
      <alignment horizontal="center" vertical="top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80"/>
  <sheetViews>
    <sheetView tabSelected="1" view="pageLayout" workbookViewId="0" topLeftCell="C1">
      <selection activeCell="A1" sqref="A1:AD27"/>
    </sheetView>
  </sheetViews>
  <sheetFormatPr defaultColWidth="9.140625" defaultRowHeight="12.75"/>
  <cols>
    <col min="1" max="1" width="11.421875" style="1" customWidth="1"/>
    <col min="2" max="2" width="16.00390625" style="6" bestFit="1" customWidth="1"/>
    <col min="3" max="3" width="3.7109375" style="5" customWidth="1"/>
    <col min="4" max="6" width="3.7109375" style="1" customWidth="1"/>
    <col min="7" max="7" width="3.7109375" style="23" customWidth="1"/>
    <col min="8" max="9" width="3.7109375" style="1" customWidth="1"/>
    <col min="10" max="10" width="3.7109375" style="28" customWidth="1"/>
    <col min="11" max="16" width="3.7109375" style="1" customWidth="1"/>
    <col min="17" max="17" width="3.7109375" style="23" customWidth="1"/>
    <col min="18" max="19" width="3.7109375" style="1" customWidth="1"/>
    <col min="20" max="20" width="3.7109375" style="26" customWidth="1"/>
    <col min="21" max="23" width="3.7109375" style="1" customWidth="1"/>
    <col min="24" max="24" width="3.7109375" style="28" customWidth="1"/>
    <col min="25" max="27" width="3.7109375" style="1" customWidth="1"/>
    <col min="28" max="28" width="5.00390625" style="1" customWidth="1"/>
    <col min="29" max="29" width="5.8515625" style="1" customWidth="1"/>
    <col min="30" max="30" width="9.57421875" style="1" customWidth="1"/>
    <col min="31" max="31" width="2.8515625" style="0" customWidth="1"/>
  </cols>
  <sheetData>
    <row r="1" spans="1:30" s="4" customFormat="1" ht="63" customHeight="1" thickBot="1">
      <c r="A1" s="9"/>
      <c r="B1" s="10" t="s">
        <v>27</v>
      </c>
      <c r="C1" s="29">
        <v>41375</v>
      </c>
      <c r="D1" s="14">
        <f>C1+7</f>
        <v>41382</v>
      </c>
      <c r="E1" s="12">
        <f aca="true" t="shared" si="0" ref="E1:AA1">D1+7</f>
        <v>41389</v>
      </c>
      <c r="F1" s="12">
        <f>E1+7</f>
        <v>41396</v>
      </c>
      <c r="G1" s="12">
        <f t="shared" si="0"/>
        <v>41403</v>
      </c>
      <c r="H1" s="12">
        <f t="shared" si="0"/>
        <v>41410</v>
      </c>
      <c r="I1" s="12">
        <f t="shared" si="0"/>
        <v>41417</v>
      </c>
      <c r="J1" s="12">
        <f t="shared" si="0"/>
        <v>41424</v>
      </c>
      <c r="K1" s="12">
        <f t="shared" si="0"/>
        <v>41431</v>
      </c>
      <c r="L1" s="12">
        <f t="shared" si="0"/>
        <v>41438</v>
      </c>
      <c r="M1" s="12">
        <f t="shared" si="0"/>
        <v>41445</v>
      </c>
      <c r="N1" s="12">
        <f t="shared" si="0"/>
        <v>41452</v>
      </c>
      <c r="O1" s="12">
        <f t="shared" si="0"/>
        <v>41459</v>
      </c>
      <c r="P1" s="12">
        <f t="shared" si="0"/>
        <v>41466</v>
      </c>
      <c r="Q1" s="12">
        <f t="shared" si="0"/>
        <v>41473</v>
      </c>
      <c r="R1" s="12">
        <f t="shared" si="0"/>
        <v>41480</v>
      </c>
      <c r="S1" s="12">
        <f t="shared" si="0"/>
        <v>41487</v>
      </c>
      <c r="T1" s="12">
        <f t="shared" si="0"/>
        <v>41494</v>
      </c>
      <c r="U1" s="12">
        <f t="shared" si="0"/>
        <v>41501</v>
      </c>
      <c r="V1" s="12">
        <f t="shared" si="0"/>
        <v>41508</v>
      </c>
      <c r="W1" s="12">
        <f t="shared" si="0"/>
        <v>41515</v>
      </c>
      <c r="X1" s="12">
        <f t="shared" si="0"/>
        <v>41522</v>
      </c>
      <c r="Y1" s="12">
        <f t="shared" si="0"/>
        <v>41529</v>
      </c>
      <c r="Z1" s="12">
        <f t="shared" si="0"/>
        <v>41536</v>
      </c>
      <c r="AA1" s="12">
        <f t="shared" si="0"/>
        <v>41543</v>
      </c>
      <c r="AB1" s="11" t="s">
        <v>8</v>
      </c>
      <c r="AC1" s="11" t="s">
        <v>9</v>
      </c>
      <c r="AD1" s="39" t="s">
        <v>10</v>
      </c>
    </row>
    <row r="2" spans="1:30" ht="15.75" customHeight="1" thickBot="1">
      <c r="A2" s="7" t="s">
        <v>24</v>
      </c>
      <c r="B2" s="7" t="s">
        <v>12</v>
      </c>
      <c r="C2" s="3">
        <v>3</v>
      </c>
      <c r="D2" s="15">
        <v>3</v>
      </c>
      <c r="E2" s="13">
        <v>3</v>
      </c>
      <c r="F2" s="18" t="s">
        <v>29</v>
      </c>
      <c r="G2" s="21">
        <v>1</v>
      </c>
      <c r="H2" s="13">
        <v>1</v>
      </c>
      <c r="I2" s="13">
        <v>3</v>
      </c>
      <c r="J2" s="27">
        <v>3</v>
      </c>
      <c r="K2" s="19" t="s">
        <v>29</v>
      </c>
      <c r="L2" s="13">
        <v>3</v>
      </c>
      <c r="M2" s="24">
        <v>1</v>
      </c>
      <c r="N2" s="13"/>
      <c r="O2" s="18" t="s">
        <v>29</v>
      </c>
      <c r="P2" s="13">
        <v>3</v>
      </c>
      <c r="Q2" s="27">
        <v>3</v>
      </c>
      <c r="R2" s="27">
        <v>3</v>
      </c>
      <c r="S2" s="19" t="s">
        <v>29</v>
      </c>
      <c r="T2" s="21">
        <v>3</v>
      </c>
      <c r="U2" s="13">
        <v>3</v>
      </c>
      <c r="V2" s="13">
        <v>1</v>
      </c>
      <c r="W2" s="18" t="s">
        <v>29</v>
      </c>
      <c r="X2" s="18" t="s">
        <v>29</v>
      </c>
      <c r="Y2" s="13"/>
      <c r="Z2" s="13">
        <v>1</v>
      </c>
      <c r="AA2" s="13">
        <v>3</v>
      </c>
      <c r="AB2" s="13">
        <f>COUNT(B2:AA2)</f>
        <v>17</v>
      </c>
      <c r="AC2" s="3">
        <f>SUM(C2:AA2)</f>
        <v>41</v>
      </c>
      <c r="AD2" s="38">
        <f>_xlfn.IFERROR(AVERAGE(C2:X2),0)</f>
        <v>2.466666666666667</v>
      </c>
    </row>
    <row r="3" spans="1:31" ht="15.75" customHeight="1" thickBot="1">
      <c r="A3" s="8" t="s">
        <v>26</v>
      </c>
      <c r="B3" s="8" t="s">
        <v>28</v>
      </c>
      <c r="C3" s="3">
        <v>1</v>
      </c>
      <c r="D3" s="16">
        <v>3</v>
      </c>
      <c r="E3" s="3">
        <v>3</v>
      </c>
      <c r="F3" s="19" t="s">
        <v>29</v>
      </c>
      <c r="G3" s="22">
        <v>3</v>
      </c>
      <c r="H3" s="3">
        <v>3</v>
      </c>
      <c r="I3" s="3">
        <v>3</v>
      </c>
      <c r="J3" s="27">
        <v>1</v>
      </c>
      <c r="K3" s="19" t="s">
        <v>29</v>
      </c>
      <c r="L3" s="3"/>
      <c r="M3" s="25">
        <v>3</v>
      </c>
      <c r="N3" s="3">
        <v>3</v>
      </c>
      <c r="O3" s="19" t="s">
        <v>29</v>
      </c>
      <c r="P3" s="3">
        <v>3</v>
      </c>
      <c r="Q3" s="27">
        <v>1</v>
      </c>
      <c r="R3" s="27">
        <v>1</v>
      </c>
      <c r="S3" s="19" t="s">
        <v>29</v>
      </c>
      <c r="T3" s="22">
        <v>1</v>
      </c>
      <c r="U3" s="3"/>
      <c r="V3" s="3">
        <v>3</v>
      </c>
      <c r="W3" s="19" t="s">
        <v>29</v>
      </c>
      <c r="X3" s="18" t="s">
        <v>29</v>
      </c>
      <c r="Y3" s="3"/>
      <c r="Z3" s="3">
        <v>1</v>
      </c>
      <c r="AA3" s="3">
        <v>3</v>
      </c>
      <c r="AB3" s="3">
        <f>COUNT(B3:AA3)</f>
        <v>16</v>
      </c>
      <c r="AC3" s="3">
        <f>SUM(C3:AA3)</f>
        <v>36</v>
      </c>
      <c r="AD3" s="38">
        <f>_xlfn.IFERROR(AVERAGE(C3:X3),0)</f>
        <v>2.2857142857142856</v>
      </c>
      <c r="AE3" s="2"/>
    </row>
    <row r="4" spans="1:30" ht="15.75" customHeight="1" thickBot="1">
      <c r="A4" s="8" t="s">
        <v>17</v>
      </c>
      <c r="B4" s="8" t="s">
        <v>5</v>
      </c>
      <c r="C4" s="3">
        <v>1</v>
      </c>
      <c r="D4" s="16">
        <v>1</v>
      </c>
      <c r="E4" s="3">
        <v>1</v>
      </c>
      <c r="F4" s="19" t="s">
        <v>29</v>
      </c>
      <c r="G4" s="22">
        <v>3</v>
      </c>
      <c r="H4" s="3">
        <v>1</v>
      </c>
      <c r="I4" s="3">
        <v>3</v>
      </c>
      <c r="J4" s="27">
        <v>1</v>
      </c>
      <c r="K4" s="19" t="s">
        <v>29</v>
      </c>
      <c r="L4" s="3">
        <v>1</v>
      </c>
      <c r="M4" s="22">
        <v>3</v>
      </c>
      <c r="N4" s="3">
        <v>3</v>
      </c>
      <c r="O4" s="19" t="s">
        <v>29</v>
      </c>
      <c r="P4" s="3">
        <v>3</v>
      </c>
      <c r="Q4" s="27">
        <v>1</v>
      </c>
      <c r="R4" s="27">
        <v>1</v>
      </c>
      <c r="S4" s="19" t="s">
        <v>29</v>
      </c>
      <c r="T4" s="22">
        <v>3</v>
      </c>
      <c r="U4" s="3">
        <v>3</v>
      </c>
      <c r="V4" s="3">
        <v>1</v>
      </c>
      <c r="W4" s="19" t="s">
        <v>29</v>
      </c>
      <c r="X4" s="18" t="s">
        <v>29</v>
      </c>
      <c r="Y4" s="3"/>
      <c r="Z4" s="3">
        <v>3</v>
      </c>
      <c r="AA4" s="3"/>
      <c r="AB4" s="3">
        <f>COUNT(B4:AA4)</f>
        <v>17</v>
      </c>
      <c r="AC4" s="3">
        <f>SUM(C4:AA4)</f>
        <v>33</v>
      </c>
      <c r="AD4" s="38">
        <f>_xlfn.IFERROR(AVERAGE(C4:X4),0)</f>
        <v>1.875</v>
      </c>
    </row>
    <row r="5" spans="1:30" ht="15.75" customHeight="1" thickBot="1">
      <c r="A5" s="8" t="s">
        <v>19</v>
      </c>
      <c r="B5" s="8" t="s">
        <v>0</v>
      </c>
      <c r="C5" s="3">
        <v>1</v>
      </c>
      <c r="D5" s="16">
        <v>3</v>
      </c>
      <c r="E5" s="3">
        <v>1</v>
      </c>
      <c r="F5" s="19" t="s">
        <v>29</v>
      </c>
      <c r="G5" s="22">
        <v>3</v>
      </c>
      <c r="H5" s="3">
        <v>3</v>
      </c>
      <c r="I5" s="3">
        <v>1</v>
      </c>
      <c r="J5" s="27">
        <v>1</v>
      </c>
      <c r="K5" s="19" t="s">
        <v>29</v>
      </c>
      <c r="L5" s="3">
        <v>3</v>
      </c>
      <c r="M5" s="22">
        <v>1</v>
      </c>
      <c r="N5" s="3">
        <v>3</v>
      </c>
      <c r="O5" s="19" t="s">
        <v>29</v>
      </c>
      <c r="P5" s="3">
        <v>1</v>
      </c>
      <c r="Q5" s="27"/>
      <c r="R5" s="27"/>
      <c r="S5" s="19" t="s">
        <v>29</v>
      </c>
      <c r="T5" s="22">
        <v>1</v>
      </c>
      <c r="U5" s="3">
        <v>3</v>
      </c>
      <c r="V5" s="3">
        <v>3</v>
      </c>
      <c r="W5" s="19" t="s">
        <v>29</v>
      </c>
      <c r="X5" s="18" t="s">
        <v>29</v>
      </c>
      <c r="Y5" s="3"/>
      <c r="Z5" s="3">
        <v>3</v>
      </c>
      <c r="AA5" s="3">
        <v>1</v>
      </c>
      <c r="AB5" s="3">
        <f>COUNT(B5:AA5)</f>
        <v>16</v>
      </c>
      <c r="AC5" s="3">
        <f>SUM(C5:AA5)</f>
        <v>32</v>
      </c>
      <c r="AD5" s="38">
        <f>_xlfn.IFERROR(AVERAGE(C5:X5),0)</f>
        <v>2</v>
      </c>
    </row>
    <row r="6" spans="1:30" ht="15.75" customHeight="1" thickBot="1">
      <c r="A6" s="8" t="s">
        <v>16</v>
      </c>
      <c r="B6" s="8" t="s">
        <v>3</v>
      </c>
      <c r="C6" s="3">
        <v>3</v>
      </c>
      <c r="D6" s="16"/>
      <c r="E6" s="3"/>
      <c r="F6" s="19" t="s">
        <v>29</v>
      </c>
      <c r="G6" s="22">
        <v>1</v>
      </c>
      <c r="H6" s="3">
        <v>3</v>
      </c>
      <c r="I6" s="3">
        <v>1</v>
      </c>
      <c r="J6" s="27">
        <v>1</v>
      </c>
      <c r="K6" s="19" t="s">
        <v>29</v>
      </c>
      <c r="L6" s="3"/>
      <c r="M6" s="22">
        <v>3</v>
      </c>
      <c r="N6" s="3"/>
      <c r="O6" s="19" t="s">
        <v>29</v>
      </c>
      <c r="P6" s="3"/>
      <c r="Q6" s="27">
        <v>3</v>
      </c>
      <c r="R6" s="27">
        <v>3</v>
      </c>
      <c r="S6" s="19" t="s">
        <v>29</v>
      </c>
      <c r="T6" s="22">
        <v>3</v>
      </c>
      <c r="U6" s="3">
        <v>1</v>
      </c>
      <c r="V6" s="3">
        <v>3</v>
      </c>
      <c r="W6" s="19" t="s">
        <v>29</v>
      </c>
      <c r="X6" s="18" t="s">
        <v>29</v>
      </c>
      <c r="Y6" s="3"/>
      <c r="Z6" s="3">
        <v>3</v>
      </c>
      <c r="AA6" s="3"/>
      <c r="AB6" s="3">
        <f>COUNT(B6:AA6)</f>
        <v>12</v>
      </c>
      <c r="AC6" s="3">
        <f>SUM(C6:AA6)</f>
        <v>28</v>
      </c>
      <c r="AD6" s="38">
        <f>_xlfn.IFERROR(AVERAGE(C6:X6),0)</f>
        <v>2.272727272727273</v>
      </c>
    </row>
    <row r="7" spans="1:30" ht="15.75" customHeight="1" thickBot="1">
      <c r="A7" s="8" t="s">
        <v>31</v>
      </c>
      <c r="B7" s="8" t="s">
        <v>32</v>
      </c>
      <c r="C7" s="3">
        <v>1</v>
      </c>
      <c r="D7" s="16">
        <v>3</v>
      </c>
      <c r="E7" s="3">
        <v>3</v>
      </c>
      <c r="F7" s="19" t="s">
        <v>29</v>
      </c>
      <c r="G7" s="3"/>
      <c r="H7" s="3"/>
      <c r="I7" s="3">
        <v>1</v>
      </c>
      <c r="J7" s="27">
        <v>3</v>
      </c>
      <c r="K7" s="19" t="s">
        <v>29</v>
      </c>
      <c r="L7" s="3">
        <v>1</v>
      </c>
      <c r="M7" s="22">
        <v>1</v>
      </c>
      <c r="N7" s="3">
        <v>1</v>
      </c>
      <c r="O7" s="19" t="s">
        <v>29</v>
      </c>
      <c r="P7" s="3">
        <v>3</v>
      </c>
      <c r="Q7" s="27">
        <v>1</v>
      </c>
      <c r="R7" s="27">
        <v>3</v>
      </c>
      <c r="S7" s="19" t="s">
        <v>29</v>
      </c>
      <c r="T7" s="22">
        <v>1</v>
      </c>
      <c r="U7" s="3">
        <v>1</v>
      </c>
      <c r="V7" s="3">
        <v>3</v>
      </c>
      <c r="W7" s="19" t="s">
        <v>29</v>
      </c>
      <c r="X7" s="18" t="s">
        <v>29</v>
      </c>
      <c r="Y7" s="3"/>
      <c r="Z7" s="3">
        <v>1</v>
      </c>
      <c r="AA7" s="3">
        <v>1</v>
      </c>
      <c r="AB7" s="3">
        <f>COUNT(B7:AA7)</f>
        <v>16</v>
      </c>
      <c r="AC7" s="3">
        <f>SUM(C7:AA7)</f>
        <v>28</v>
      </c>
      <c r="AD7" s="38">
        <f>_xlfn.IFERROR(AVERAGE(C7:X7),0)</f>
        <v>1.8571428571428572</v>
      </c>
    </row>
    <row r="8" spans="1:30" ht="15.75" customHeight="1" thickBot="1">
      <c r="A8" s="8" t="s">
        <v>22</v>
      </c>
      <c r="B8" s="8" t="s">
        <v>1</v>
      </c>
      <c r="C8" s="3">
        <v>3</v>
      </c>
      <c r="D8" s="16"/>
      <c r="E8" s="3"/>
      <c r="F8" s="19" t="s">
        <v>29</v>
      </c>
      <c r="G8" s="22"/>
      <c r="H8" s="3">
        <v>3</v>
      </c>
      <c r="I8" s="3"/>
      <c r="J8" s="27">
        <v>1</v>
      </c>
      <c r="K8" s="19" t="s">
        <v>29</v>
      </c>
      <c r="L8" s="3">
        <v>3</v>
      </c>
      <c r="M8" s="22"/>
      <c r="N8" s="3"/>
      <c r="O8" s="19" t="s">
        <v>29</v>
      </c>
      <c r="P8" s="3"/>
      <c r="Q8" s="27">
        <v>3</v>
      </c>
      <c r="R8" s="27">
        <v>3</v>
      </c>
      <c r="S8" s="19" t="s">
        <v>29</v>
      </c>
      <c r="T8" s="22"/>
      <c r="U8" s="3">
        <v>1</v>
      </c>
      <c r="V8" s="3">
        <v>3</v>
      </c>
      <c r="W8" s="19" t="s">
        <v>29</v>
      </c>
      <c r="X8" s="18" t="s">
        <v>29</v>
      </c>
      <c r="Y8" s="3"/>
      <c r="Z8" s="3">
        <v>1</v>
      </c>
      <c r="AA8" s="3">
        <v>3</v>
      </c>
      <c r="AB8" s="3">
        <f>COUNT(B8:AA8)</f>
        <v>10</v>
      </c>
      <c r="AC8" s="3">
        <f>SUM(C8:AA8)</f>
        <v>24</v>
      </c>
      <c r="AD8" s="38">
        <f>_xlfn.IFERROR(AVERAGE(C8:X8),0)</f>
        <v>2.5</v>
      </c>
    </row>
    <row r="9" spans="1:30" ht="15.75" customHeight="1" thickBot="1">
      <c r="A9" s="8" t="s">
        <v>18</v>
      </c>
      <c r="B9" s="8" t="s">
        <v>3</v>
      </c>
      <c r="C9" s="3">
        <v>1</v>
      </c>
      <c r="D9" s="16"/>
      <c r="E9" s="3"/>
      <c r="F9" s="19" t="s">
        <v>29</v>
      </c>
      <c r="G9" s="22">
        <v>3</v>
      </c>
      <c r="H9" s="3">
        <v>1</v>
      </c>
      <c r="I9" s="3">
        <v>3</v>
      </c>
      <c r="J9" s="27">
        <v>3</v>
      </c>
      <c r="K9" s="19" t="s">
        <v>29</v>
      </c>
      <c r="L9" s="3">
        <v>1</v>
      </c>
      <c r="M9" s="22">
        <v>1</v>
      </c>
      <c r="N9" s="3"/>
      <c r="O9" s="19" t="s">
        <v>29</v>
      </c>
      <c r="P9" s="3"/>
      <c r="Q9" s="27">
        <v>1</v>
      </c>
      <c r="R9" s="27"/>
      <c r="S9" s="19" t="s">
        <v>29</v>
      </c>
      <c r="T9" s="22">
        <v>1</v>
      </c>
      <c r="U9" s="3">
        <v>1</v>
      </c>
      <c r="V9" s="3">
        <v>3</v>
      </c>
      <c r="W9" s="19" t="s">
        <v>29</v>
      </c>
      <c r="X9" s="18" t="s">
        <v>29</v>
      </c>
      <c r="Y9" s="3"/>
      <c r="Z9" s="3">
        <v>1</v>
      </c>
      <c r="AA9" s="3"/>
      <c r="AB9" s="3">
        <f>COUNT(B9:AA9)</f>
        <v>12</v>
      </c>
      <c r="AC9" s="3">
        <f>SUM(C9:AA9)</f>
        <v>20</v>
      </c>
      <c r="AD9" s="38">
        <f>_xlfn.IFERROR(AVERAGE(C9:X9),0)</f>
        <v>1.7272727272727273</v>
      </c>
    </row>
    <row r="10" spans="1:30" s="2" customFormat="1" ht="15.75" customHeight="1" thickBot="1">
      <c r="A10" s="8" t="s">
        <v>14</v>
      </c>
      <c r="B10" s="8" t="s">
        <v>13</v>
      </c>
      <c r="C10" s="3"/>
      <c r="D10" s="16"/>
      <c r="E10" s="3"/>
      <c r="F10" s="19" t="s">
        <v>29</v>
      </c>
      <c r="G10" s="22">
        <v>3</v>
      </c>
      <c r="H10" s="3">
        <v>3</v>
      </c>
      <c r="I10" s="3"/>
      <c r="J10" s="27">
        <v>3</v>
      </c>
      <c r="K10" s="19" t="s">
        <v>29</v>
      </c>
      <c r="L10" s="3">
        <v>1</v>
      </c>
      <c r="M10" s="22">
        <v>1</v>
      </c>
      <c r="N10" s="3"/>
      <c r="O10" s="19" t="s">
        <v>29</v>
      </c>
      <c r="P10" s="3"/>
      <c r="Q10" s="27"/>
      <c r="R10" s="27">
        <v>1</v>
      </c>
      <c r="S10" s="19" t="s">
        <v>29</v>
      </c>
      <c r="T10" s="22">
        <v>1</v>
      </c>
      <c r="U10" s="3">
        <v>1</v>
      </c>
      <c r="V10" s="3">
        <v>3</v>
      </c>
      <c r="W10" s="19" t="s">
        <v>29</v>
      </c>
      <c r="X10" s="18" t="s">
        <v>29</v>
      </c>
      <c r="Y10" s="3"/>
      <c r="Z10" s="3"/>
      <c r="AA10" s="3"/>
      <c r="AB10" s="3">
        <f>COUNT(B10:AA10)</f>
        <v>9</v>
      </c>
      <c r="AC10" s="3">
        <f>SUM(C10:AA10)</f>
        <v>17</v>
      </c>
      <c r="AD10" s="38">
        <f>_xlfn.IFERROR(AVERAGE(C10:X10),0)</f>
        <v>1.8888888888888888</v>
      </c>
    </row>
    <row r="11" spans="1:30" ht="15.75" customHeight="1" thickBot="1">
      <c r="A11" s="8" t="s">
        <v>21</v>
      </c>
      <c r="B11" s="8" t="s">
        <v>11</v>
      </c>
      <c r="C11" s="3">
        <v>3</v>
      </c>
      <c r="D11" s="16"/>
      <c r="E11" s="3"/>
      <c r="F11" s="19" t="s">
        <v>29</v>
      </c>
      <c r="G11" s="22">
        <v>1</v>
      </c>
      <c r="H11" s="3">
        <v>3</v>
      </c>
      <c r="I11" s="3"/>
      <c r="J11" s="27"/>
      <c r="K11" s="19" t="s">
        <v>29</v>
      </c>
      <c r="L11" s="3"/>
      <c r="M11" s="22"/>
      <c r="N11" s="3"/>
      <c r="O11" s="19" t="s">
        <v>29</v>
      </c>
      <c r="P11" s="3"/>
      <c r="Q11" s="27">
        <v>1</v>
      </c>
      <c r="R11" s="27"/>
      <c r="S11" s="19" t="s">
        <v>29</v>
      </c>
      <c r="T11" s="22">
        <v>3</v>
      </c>
      <c r="U11" s="3">
        <v>3</v>
      </c>
      <c r="V11" s="3">
        <v>1</v>
      </c>
      <c r="W11" s="19" t="s">
        <v>29</v>
      </c>
      <c r="X11" s="18" t="s">
        <v>29</v>
      </c>
      <c r="Y11" s="3"/>
      <c r="Z11" s="3"/>
      <c r="AA11" s="3"/>
      <c r="AB11" s="3">
        <f>COUNT(B11:AA11)</f>
        <v>7</v>
      </c>
      <c r="AC11" s="3">
        <f>SUM(C11:AA11)</f>
        <v>15</v>
      </c>
      <c r="AD11" s="38">
        <f>_xlfn.IFERROR(AVERAGE(C11:X11),0)</f>
        <v>2.142857142857143</v>
      </c>
    </row>
    <row r="12" spans="1:30" ht="15.75" customHeight="1" thickBot="1">
      <c r="A12" s="8" t="s">
        <v>23</v>
      </c>
      <c r="B12" s="8" t="s">
        <v>6</v>
      </c>
      <c r="C12" s="3">
        <v>3</v>
      </c>
      <c r="D12" s="16"/>
      <c r="E12" s="3"/>
      <c r="F12" s="19" t="s">
        <v>29</v>
      </c>
      <c r="G12" s="22"/>
      <c r="H12" s="3">
        <v>3</v>
      </c>
      <c r="I12" s="3"/>
      <c r="J12" s="27"/>
      <c r="K12" s="19" t="s">
        <v>29</v>
      </c>
      <c r="L12" s="3"/>
      <c r="M12" s="22">
        <v>3</v>
      </c>
      <c r="N12" s="3"/>
      <c r="O12" s="19" t="s">
        <v>29</v>
      </c>
      <c r="P12" s="3">
        <v>1</v>
      </c>
      <c r="Q12" s="27"/>
      <c r="R12" s="27"/>
      <c r="S12" s="19" t="s">
        <v>29</v>
      </c>
      <c r="T12" s="22">
        <v>3</v>
      </c>
      <c r="U12" s="3"/>
      <c r="V12" s="3">
        <v>1</v>
      </c>
      <c r="W12" s="19" t="s">
        <v>29</v>
      </c>
      <c r="X12" s="18" t="s">
        <v>29</v>
      </c>
      <c r="Y12" s="3"/>
      <c r="Z12" s="3"/>
      <c r="AA12" s="3"/>
      <c r="AB12" s="3">
        <f>COUNT(B12:AA12)</f>
        <v>6</v>
      </c>
      <c r="AC12" s="3">
        <f>SUM(C12:AA12)</f>
        <v>14</v>
      </c>
      <c r="AD12" s="38">
        <f>_xlfn.IFERROR(AVERAGE(C12:X12),0)</f>
        <v>2.3333333333333335</v>
      </c>
    </row>
    <row r="13" spans="1:30" ht="15.75" customHeight="1" thickBot="1">
      <c r="A13" s="8" t="s">
        <v>41</v>
      </c>
      <c r="B13" s="8" t="s">
        <v>42</v>
      </c>
      <c r="C13" s="3"/>
      <c r="D13" s="16"/>
      <c r="E13" s="3"/>
      <c r="F13" s="19" t="s">
        <v>29</v>
      </c>
      <c r="G13" s="22">
        <v>3</v>
      </c>
      <c r="H13" s="3">
        <v>1</v>
      </c>
      <c r="I13" s="3"/>
      <c r="J13" s="27"/>
      <c r="K13" s="19" t="s">
        <v>29</v>
      </c>
      <c r="L13" s="3"/>
      <c r="M13" s="22"/>
      <c r="N13" s="3"/>
      <c r="O13" s="19" t="s">
        <v>29</v>
      </c>
      <c r="P13" s="3">
        <v>3</v>
      </c>
      <c r="Q13" s="27">
        <v>3</v>
      </c>
      <c r="R13" s="27"/>
      <c r="S13" s="19" t="s">
        <v>29</v>
      </c>
      <c r="T13" s="22">
        <v>3</v>
      </c>
      <c r="U13" s="3"/>
      <c r="V13" s="3">
        <v>1</v>
      </c>
      <c r="W13" s="19" t="s">
        <v>29</v>
      </c>
      <c r="X13" s="18" t="s">
        <v>29</v>
      </c>
      <c r="Y13" s="3"/>
      <c r="Z13" s="3"/>
      <c r="AA13" s="3"/>
      <c r="AB13" s="3">
        <f>COUNT(B13:AA13)</f>
        <v>6</v>
      </c>
      <c r="AC13" s="3">
        <f>SUM(C13:AA13)</f>
        <v>14</v>
      </c>
      <c r="AD13" s="38">
        <f>_xlfn.IFERROR(AVERAGE(C13:X13),0)</f>
        <v>2.3333333333333335</v>
      </c>
    </row>
    <row r="14" spans="1:30" s="4" customFormat="1" ht="15.75" customHeight="1" thickBot="1">
      <c r="A14" s="8" t="s">
        <v>38</v>
      </c>
      <c r="B14" s="8" t="s">
        <v>39</v>
      </c>
      <c r="C14" s="3"/>
      <c r="D14" s="16">
        <v>1</v>
      </c>
      <c r="E14" s="3"/>
      <c r="F14" s="19" t="s">
        <v>29</v>
      </c>
      <c r="G14" s="22">
        <v>1</v>
      </c>
      <c r="H14" s="3"/>
      <c r="I14" s="3"/>
      <c r="J14" s="27"/>
      <c r="K14" s="19" t="s">
        <v>29</v>
      </c>
      <c r="L14" s="3">
        <v>3</v>
      </c>
      <c r="M14" s="22"/>
      <c r="N14" s="3">
        <v>1</v>
      </c>
      <c r="O14" s="19" t="s">
        <v>29</v>
      </c>
      <c r="P14" s="3">
        <v>1</v>
      </c>
      <c r="Q14" s="27"/>
      <c r="R14" s="27">
        <v>3</v>
      </c>
      <c r="S14" s="19" t="s">
        <v>29</v>
      </c>
      <c r="T14" s="22"/>
      <c r="U14" s="3"/>
      <c r="V14" s="3">
        <v>3</v>
      </c>
      <c r="W14" s="19" t="s">
        <v>29</v>
      </c>
      <c r="X14" s="18" t="s">
        <v>29</v>
      </c>
      <c r="Y14" s="3"/>
      <c r="Z14" s="3"/>
      <c r="AA14" s="3">
        <v>1</v>
      </c>
      <c r="AB14" s="3">
        <f>COUNT(B14:AA14)</f>
        <v>8</v>
      </c>
      <c r="AC14" s="3">
        <f>SUM(C14:AA14)</f>
        <v>14</v>
      </c>
      <c r="AD14" s="38">
        <f>_xlfn.IFERROR(AVERAGE(C14:X14),0)</f>
        <v>1.8571428571428572</v>
      </c>
    </row>
    <row r="15" spans="1:30" s="4" customFormat="1" ht="15.75" customHeight="1" thickBot="1">
      <c r="A15" s="8" t="s">
        <v>34</v>
      </c>
      <c r="B15" s="8" t="s">
        <v>35</v>
      </c>
      <c r="C15" s="3"/>
      <c r="D15" s="16">
        <v>1</v>
      </c>
      <c r="E15" s="3"/>
      <c r="F15" s="19" t="s">
        <v>29</v>
      </c>
      <c r="G15" s="3"/>
      <c r="H15" s="3">
        <v>3</v>
      </c>
      <c r="I15" s="3"/>
      <c r="J15" s="27"/>
      <c r="K15" s="19" t="s">
        <v>29</v>
      </c>
      <c r="L15" s="3"/>
      <c r="M15" s="22">
        <v>1</v>
      </c>
      <c r="N15" s="3">
        <v>1</v>
      </c>
      <c r="O15" s="19" t="s">
        <v>29</v>
      </c>
      <c r="P15" s="3"/>
      <c r="Q15" s="27">
        <v>1</v>
      </c>
      <c r="R15" s="27">
        <v>1</v>
      </c>
      <c r="S15" s="19" t="s">
        <v>29</v>
      </c>
      <c r="T15" s="22"/>
      <c r="U15" s="3">
        <v>3</v>
      </c>
      <c r="V15" s="3"/>
      <c r="W15" s="19" t="s">
        <v>29</v>
      </c>
      <c r="X15" s="18" t="s">
        <v>29</v>
      </c>
      <c r="Y15" s="3"/>
      <c r="Z15" s="3"/>
      <c r="AA15" s="3">
        <v>3</v>
      </c>
      <c r="AB15" s="3">
        <f>COUNT(B15:AA15)</f>
        <v>8</v>
      </c>
      <c r="AC15" s="3">
        <f>SUM(C15:AA15)</f>
        <v>14</v>
      </c>
      <c r="AD15" s="38">
        <f>_xlfn.IFERROR(AVERAGE(C15:X15),0)</f>
        <v>1.5714285714285714</v>
      </c>
    </row>
    <row r="16" spans="1:30" ht="15.75" customHeight="1" thickBot="1">
      <c r="A16" s="8" t="s">
        <v>18</v>
      </c>
      <c r="B16" s="8" t="s">
        <v>13</v>
      </c>
      <c r="C16" s="3"/>
      <c r="D16" s="16"/>
      <c r="E16" s="3"/>
      <c r="F16" s="19" t="s">
        <v>29</v>
      </c>
      <c r="G16" s="22">
        <v>3</v>
      </c>
      <c r="H16" s="3">
        <v>1</v>
      </c>
      <c r="I16" s="3"/>
      <c r="J16" s="27">
        <v>3</v>
      </c>
      <c r="K16" s="19" t="s">
        <v>29</v>
      </c>
      <c r="L16" s="3">
        <v>3</v>
      </c>
      <c r="M16" s="22">
        <v>1</v>
      </c>
      <c r="N16" s="3"/>
      <c r="O16" s="19" t="s">
        <v>29</v>
      </c>
      <c r="P16" s="3"/>
      <c r="Q16" s="27"/>
      <c r="R16" s="27"/>
      <c r="S16" s="19" t="s">
        <v>29</v>
      </c>
      <c r="T16" s="22"/>
      <c r="U16" s="3">
        <v>1</v>
      </c>
      <c r="V16" s="3"/>
      <c r="W16" s="19" t="s">
        <v>29</v>
      </c>
      <c r="X16" s="18" t="s">
        <v>29</v>
      </c>
      <c r="Y16" s="3"/>
      <c r="Z16" s="3"/>
      <c r="AA16" s="3"/>
      <c r="AB16" s="3">
        <f>COUNT(B16:AA16)</f>
        <v>6</v>
      </c>
      <c r="AC16" s="3">
        <f>SUM(C16:AA16)</f>
        <v>12</v>
      </c>
      <c r="AD16" s="38">
        <f>_xlfn.IFERROR(AVERAGE(C16:X16),0)</f>
        <v>2</v>
      </c>
    </row>
    <row r="17" spans="1:30" ht="15.75" customHeight="1" thickBot="1">
      <c r="A17" s="8" t="s">
        <v>43</v>
      </c>
      <c r="B17" s="8" t="s">
        <v>42</v>
      </c>
      <c r="C17" s="3"/>
      <c r="D17" s="20"/>
      <c r="E17" s="17"/>
      <c r="F17" s="19" t="s">
        <v>29</v>
      </c>
      <c r="G17" s="40">
        <v>3</v>
      </c>
      <c r="H17" s="17">
        <v>1</v>
      </c>
      <c r="I17" s="17"/>
      <c r="J17" s="27"/>
      <c r="K17" s="19" t="s">
        <v>29</v>
      </c>
      <c r="L17" s="17"/>
      <c r="M17" s="22"/>
      <c r="N17" s="17"/>
      <c r="O17" s="19" t="s">
        <v>29</v>
      </c>
      <c r="P17" s="17">
        <v>3</v>
      </c>
      <c r="Q17" s="27">
        <v>3</v>
      </c>
      <c r="R17" s="27"/>
      <c r="S17" s="19" t="s">
        <v>29</v>
      </c>
      <c r="T17" s="22">
        <v>1</v>
      </c>
      <c r="U17" s="17"/>
      <c r="V17" s="17"/>
      <c r="W17" s="19" t="s">
        <v>29</v>
      </c>
      <c r="X17" s="18" t="s">
        <v>29</v>
      </c>
      <c r="Y17" s="17"/>
      <c r="Z17" s="17"/>
      <c r="AA17" s="17"/>
      <c r="AB17" s="3">
        <f>COUNT(B17:AA17)</f>
        <v>5</v>
      </c>
      <c r="AC17" s="3">
        <f>SUM(C17:AA17)</f>
        <v>11</v>
      </c>
      <c r="AD17" s="38">
        <f>_xlfn.IFERROR(AVERAGE(C17:X17),0)</f>
        <v>2.2</v>
      </c>
    </row>
    <row r="18" spans="1:30" ht="15.75" customHeight="1" thickBot="1">
      <c r="A18" s="8" t="s">
        <v>17</v>
      </c>
      <c r="B18" s="8" t="s">
        <v>33</v>
      </c>
      <c r="C18" s="3"/>
      <c r="D18" s="16"/>
      <c r="E18" s="3"/>
      <c r="F18" s="19" t="s">
        <v>29</v>
      </c>
      <c r="G18" s="3">
        <v>1</v>
      </c>
      <c r="H18" s="3"/>
      <c r="I18" s="3"/>
      <c r="J18" s="27"/>
      <c r="K18" s="19" t="s">
        <v>29</v>
      </c>
      <c r="L18" s="3"/>
      <c r="M18" s="22">
        <v>3</v>
      </c>
      <c r="N18" s="3"/>
      <c r="O18" s="19" t="s">
        <v>29</v>
      </c>
      <c r="P18" s="3"/>
      <c r="Q18" s="27"/>
      <c r="R18" s="27"/>
      <c r="S18" s="19" t="s">
        <v>29</v>
      </c>
      <c r="T18" s="22"/>
      <c r="U18" s="3">
        <v>3</v>
      </c>
      <c r="V18" s="3">
        <v>1</v>
      </c>
      <c r="W18" s="19" t="s">
        <v>29</v>
      </c>
      <c r="X18" s="18" t="s">
        <v>29</v>
      </c>
      <c r="Y18" s="3"/>
      <c r="Z18" s="3">
        <v>3</v>
      </c>
      <c r="AA18" s="3"/>
      <c r="AB18" s="3">
        <f>COUNT(B18:AA18)</f>
        <v>5</v>
      </c>
      <c r="AC18" s="3">
        <f>SUM(C18:AA18)</f>
        <v>11</v>
      </c>
      <c r="AD18" s="38">
        <f>_xlfn.IFERROR(AVERAGE(C18:X18),0)</f>
        <v>2</v>
      </c>
    </row>
    <row r="19" spans="1:30" ht="15.75" customHeight="1" thickBot="1">
      <c r="A19" s="8" t="s">
        <v>30</v>
      </c>
      <c r="B19" s="8" t="s">
        <v>33</v>
      </c>
      <c r="C19" s="3"/>
      <c r="D19" s="16"/>
      <c r="E19" s="3"/>
      <c r="F19" s="19" t="s">
        <v>29</v>
      </c>
      <c r="G19" s="3">
        <v>1</v>
      </c>
      <c r="H19" s="3"/>
      <c r="I19" s="3"/>
      <c r="J19" s="27"/>
      <c r="K19" s="19" t="s">
        <v>29</v>
      </c>
      <c r="L19" s="3"/>
      <c r="M19" s="22">
        <v>3</v>
      </c>
      <c r="N19" s="3"/>
      <c r="O19" s="19" t="s">
        <v>29</v>
      </c>
      <c r="P19" s="3"/>
      <c r="Q19" s="27"/>
      <c r="R19" s="27"/>
      <c r="S19" s="19" t="s">
        <v>29</v>
      </c>
      <c r="T19" s="22"/>
      <c r="U19" s="3"/>
      <c r="V19" s="3">
        <v>1</v>
      </c>
      <c r="W19" s="19" t="s">
        <v>29</v>
      </c>
      <c r="X19" s="18" t="s">
        <v>29</v>
      </c>
      <c r="Y19" s="3"/>
      <c r="Z19" s="3">
        <v>3</v>
      </c>
      <c r="AA19" s="3"/>
      <c r="AB19" s="3">
        <f>COUNT(B19:AA19)</f>
        <v>4</v>
      </c>
      <c r="AC19" s="3">
        <f>SUM(C19:AA19)</f>
        <v>8</v>
      </c>
      <c r="AD19" s="38">
        <f>_xlfn.IFERROR(AVERAGE(C19:X19),0)</f>
        <v>1.6666666666666667</v>
      </c>
    </row>
    <row r="20" spans="1:30" ht="15.75" customHeight="1" thickBot="1">
      <c r="A20" s="8" t="s">
        <v>40</v>
      </c>
      <c r="B20" s="8" t="s">
        <v>39</v>
      </c>
      <c r="C20" s="3"/>
      <c r="D20" s="16">
        <v>1</v>
      </c>
      <c r="E20" s="3"/>
      <c r="F20" s="19" t="s">
        <v>29</v>
      </c>
      <c r="G20" s="22">
        <v>1</v>
      </c>
      <c r="H20" s="3">
        <v>1</v>
      </c>
      <c r="I20" s="3"/>
      <c r="J20" s="27"/>
      <c r="K20" s="19" t="s">
        <v>29</v>
      </c>
      <c r="L20" s="3"/>
      <c r="M20" s="22"/>
      <c r="N20" s="3"/>
      <c r="O20" s="19" t="s">
        <v>29</v>
      </c>
      <c r="P20" s="3"/>
      <c r="Q20" s="27"/>
      <c r="R20" s="27"/>
      <c r="S20" s="19" t="s">
        <v>29</v>
      </c>
      <c r="T20" s="22"/>
      <c r="U20" s="3"/>
      <c r="V20" s="3"/>
      <c r="W20" s="30" t="s">
        <v>29</v>
      </c>
      <c r="X20" s="18" t="s">
        <v>29</v>
      </c>
      <c r="Y20" s="17"/>
      <c r="Z20" s="17"/>
      <c r="AA20" s="17"/>
      <c r="AB20" s="3">
        <f>COUNT(B20:AA20)</f>
        <v>3</v>
      </c>
      <c r="AC20" s="3">
        <f>SUM(C20:AA20)</f>
        <v>3</v>
      </c>
      <c r="AD20" s="38">
        <f>_xlfn.IFERROR(AVERAGE(C20:X20),0)</f>
        <v>1</v>
      </c>
    </row>
    <row r="21" spans="1:30" ht="15.75" customHeight="1" thickBot="1">
      <c r="A21" s="8" t="s">
        <v>44</v>
      </c>
      <c r="B21" s="8" t="s">
        <v>45</v>
      </c>
      <c r="C21" s="3"/>
      <c r="D21" s="16"/>
      <c r="E21" s="3"/>
      <c r="F21" s="19" t="s">
        <v>29</v>
      </c>
      <c r="G21" s="35"/>
      <c r="H21" s="31"/>
      <c r="I21" s="31"/>
      <c r="J21" s="36"/>
      <c r="K21" s="19" t="s">
        <v>29</v>
      </c>
      <c r="L21" s="31"/>
      <c r="M21" s="35"/>
      <c r="N21" s="31"/>
      <c r="O21" s="19" t="s">
        <v>29</v>
      </c>
      <c r="P21" s="31">
        <v>1</v>
      </c>
      <c r="Q21" s="36"/>
      <c r="R21" s="36"/>
      <c r="S21" s="37" t="s">
        <v>29</v>
      </c>
      <c r="T21" s="35"/>
      <c r="U21" s="31"/>
      <c r="V21" s="31">
        <v>1</v>
      </c>
      <c r="W21" s="19" t="s">
        <v>29</v>
      </c>
      <c r="X21" s="18" t="s">
        <v>29</v>
      </c>
      <c r="Y21" s="3"/>
      <c r="Z21" s="3"/>
      <c r="AA21" s="3"/>
      <c r="AB21" s="3">
        <f>COUNT(B21:AA21)</f>
        <v>2</v>
      </c>
      <c r="AC21" s="3">
        <f>SUM(C21:AA21)</f>
        <v>2</v>
      </c>
      <c r="AD21" s="38">
        <f>_xlfn.IFERROR(AVERAGE(C21:X21),0)</f>
        <v>1</v>
      </c>
    </row>
    <row r="22" spans="1:30" ht="15.75" customHeight="1" thickBot="1">
      <c r="A22" s="8" t="s">
        <v>46</v>
      </c>
      <c r="B22" s="8" t="s">
        <v>47</v>
      </c>
      <c r="C22" s="3"/>
      <c r="D22" s="16"/>
      <c r="E22" s="3"/>
      <c r="F22" s="19" t="s">
        <v>29</v>
      </c>
      <c r="G22" s="35"/>
      <c r="H22" s="31"/>
      <c r="I22" s="31"/>
      <c r="J22" s="36"/>
      <c r="K22" s="19" t="s">
        <v>29</v>
      </c>
      <c r="L22" s="31"/>
      <c r="M22" s="35"/>
      <c r="N22" s="31"/>
      <c r="O22" s="19" t="s">
        <v>29</v>
      </c>
      <c r="P22" s="31">
        <v>1</v>
      </c>
      <c r="Q22" s="36"/>
      <c r="R22" s="36"/>
      <c r="S22" s="37" t="s">
        <v>29</v>
      </c>
      <c r="T22" s="35"/>
      <c r="U22" s="31"/>
      <c r="V22" s="31"/>
      <c r="W22" s="19" t="s">
        <v>29</v>
      </c>
      <c r="X22" s="18" t="s">
        <v>29</v>
      </c>
      <c r="Y22" s="3"/>
      <c r="Z22" s="3"/>
      <c r="AA22" s="3"/>
      <c r="AB22" s="3">
        <f>COUNT(B22:AA22)</f>
        <v>1</v>
      </c>
      <c r="AC22" s="3">
        <f>SUM(C22:AA22)</f>
        <v>1</v>
      </c>
      <c r="AD22" s="38">
        <f>_xlfn.IFERROR(AVERAGE(C22:X22),0)</f>
        <v>1</v>
      </c>
    </row>
    <row r="23" spans="1:30" ht="15.75" customHeight="1" thickBot="1">
      <c r="A23" s="8" t="s">
        <v>48</v>
      </c>
      <c r="B23" s="8" t="s">
        <v>47</v>
      </c>
      <c r="C23" s="3"/>
      <c r="D23" s="16"/>
      <c r="E23" s="3"/>
      <c r="F23" s="19" t="s">
        <v>29</v>
      </c>
      <c r="G23" s="35"/>
      <c r="H23" s="31"/>
      <c r="I23" s="31"/>
      <c r="J23" s="36"/>
      <c r="K23" s="19" t="s">
        <v>29</v>
      </c>
      <c r="L23" s="31"/>
      <c r="M23" s="35"/>
      <c r="N23" s="31"/>
      <c r="O23" s="19" t="s">
        <v>29</v>
      </c>
      <c r="P23" s="31">
        <v>1</v>
      </c>
      <c r="Q23" s="36"/>
      <c r="R23" s="36"/>
      <c r="S23" s="37" t="s">
        <v>29</v>
      </c>
      <c r="T23" s="35"/>
      <c r="U23" s="31"/>
      <c r="V23" s="31"/>
      <c r="W23" s="19" t="s">
        <v>29</v>
      </c>
      <c r="X23" s="18" t="s">
        <v>29</v>
      </c>
      <c r="Y23" s="3"/>
      <c r="Z23" s="3"/>
      <c r="AA23" s="3"/>
      <c r="AB23" s="3">
        <f>COUNT(B23:AA23)</f>
        <v>1</v>
      </c>
      <c r="AC23" s="3">
        <f>SUM(C23:AA23)</f>
        <v>1</v>
      </c>
      <c r="AD23" s="38">
        <f>_xlfn.IFERROR(AVERAGE(C23:X23),0)</f>
        <v>1</v>
      </c>
    </row>
    <row r="24" spans="1:30" ht="15.75" customHeight="1" thickBot="1">
      <c r="A24" s="8" t="s">
        <v>20</v>
      </c>
      <c r="B24" s="8" t="s">
        <v>4</v>
      </c>
      <c r="C24" s="3"/>
      <c r="D24" s="16"/>
      <c r="E24" s="3"/>
      <c r="F24" s="19" t="s">
        <v>29</v>
      </c>
      <c r="G24" s="35"/>
      <c r="H24" s="31"/>
      <c r="I24" s="31"/>
      <c r="J24" s="36"/>
      <c r="K24" s="37" t="s">
        <v>29</v>
      </c>
      <c r="L24" s="31"/>
      <c r="M24" s="35"/>
      <c r="N24" s="31"/>
      <c r="O24" s="37" t="s">
        <v>29</v>
      </c>
      <c r="P24" s="31"/>
      <c r="Q24" s="36"/>
      <c r="R24" s="36"/>
      <c r="S24" s="37" t="s">
        <v>29</v>
      </c>
      <c r="T24" s="35"/>
      <c r="U24" s="31"/>
      <c r="V24" s="31"/>
      <c r="W24" s="19" t="s">
        <v>29</v>
      </c>
      <c r="X24" s="18" t="s">
        <v>29</v>
      </c>
      <c r="Y24" s="3"/>
      <c r="Z24" s="3"/>
      <c r="AA24" s="3"/>
      <c r="AB24" s="31">
        <f>COUNT(B24:AA24)</f>
        <v>0</v>
      </c>
      <c r="AC24" s="31">
        <f>SUM(C24:AA24)</f>
        <v>0</v>
      </c>
      <c r="AD24" s="38">
        <f>_xlfn.IFERROR(AVERAGE(C24:X24),0)</f>
        <v>0</v>
      </c>
    </row>
    <row r="25" spans="1:30" ht="15.75" customHeight="1" thickBot="1">
      <c r="A25" s="8" t="s">
        <v>25</v>
      </c>
      <c r="B25" s="8" t="s">
        <v>7</v>
      </c>
      <c r="C25" s="3"/>
      <c r="D25" s="16"/>
      <c r="E25" s="3"/>
      <c r="F25" s="19" t="s">
        <v>29</v>
      </c>
      <c r="G25" s="22"/>
      <c r="H25" s="3"/>
      <c r="I25" s="3"/>
      <c r="J25" s="27"/>
      <c r="K25" s="19" t="s">
        <v>29</v>
      </c>
      <c r="L25" s="3"/>
      <c r="M25" s="22"/>
      <c r="N25" s="3"/>
      <c r="O25" s="19" t="s">
        <v>29</v>
      </c>
      <c r="P25" s="3"/>
      <c r="Q25" s="27"/>
      <c r="R25" s="27"/>
      <c r="S25" s="19" t="s">
        <v>29</v>
      </c>
      <c r="T25" s="22"/>
      <c r="U25" s="3"/>
      <c r="V25" s="3"/>
      <c r="W25" s="19" t="s">
        <v>29</v>
      </c>
      <c r="X25" s="18" t="s">
        <v>29</v>
      </c>
      <c r="Y25" s="3"/>
      <c r="Z25" s="3"/>
      <c r="AA25" s="3"/>
      <c r="AB25" s="3">
        <f>COUNT(B25:AA25)</f>
        <v>0</v>
      </c>
      <c r="AC25" s="3">
        <f>SUM(C25:AA25)</f>
        <v>0</v>
      </c>
      <c r="AD25" s="38">
        <f>_xlfn.IFERROR(AVERAGE(C25:X25),0)</f>
        <v>0</v>
      </c>
    </row>
    <row r="26" spans="1:30" ht="15.75" customHeight="1" thickBot="1">
      <c r="A26" s="8" t="s">
        <v>36</v>
      </c>
      <c r="B26" s="8" t="s">
        <v>37</v>
      </c>
      <c r="C26" s="3"/>
      <c r="D26" s="16"/>
      <c r="E26" s="3"/>
      <c r="F26" s="19" t="s">
        <v>29</v>
      </c>
      <c r="G26" s="22"/>
      <c r="H26" s="3"/>
      <c r="I26" s="3"/>
      <c r="J26" s="27"/>
      <c r="K26" s="19" t="s">
        <v>29</v>
      </c>
      <c r="L26" s="3"/>
      <c r="M26" s="22"/>
      <c r="N26" s="3"/>
      <c r="O26" s="19" t="s">
        <v>29</v>
      </c>
      <c r="P26" s="3"/>
      <c r="Q26" s="27"/>
      <c r="R26" s="27"/>
      <c r="S26" s="19" t="s">
        <v>29</v>
      </c>
      <c r="T26" s="22"/>
      <c r="U26" s="3"/>
      <c r="V26" s="3"/>
      <c r="W26" s="19" t="s">
        <v>29</v>
      </c>
      <c r="X26" s="18" t="s">
        <v>29</v>
      </c>
      <c r="Y26" s="3"/>
      <c r="Z26" s="3"/>
      <c r="AA26" s="3"/>
      <c r="AB26" s="3">
        <f>COUNT(B26:AA26)</f>
        <v>0</v>
      </c>
      <c r="AC26" s="3">
        <f>SUM(C26:AA26)</f>
        <v>0</v>
      </c>
      <c r="AD26" s="38">
        <f>_xlfn.IFERROR(AVERAGE(C26:X26),0)</f>
        <v>0</v>
      </c>
    </row>
    <row r="27" spans="1:30" ht="15.75" customHeight="1">
      <c r="A27" s="8" t="s">
        <v>15</v>
      </c>
      <c r="B27" s="8" t="s">
        <v>2</v>
      </c>
      <c r="C27" s="3"/>
      <c r="D27" s="16"/>
      <c r="E27" s="3"/>
      <c r="F27" s="19" t="s">
        <v>29</v>
      </c>
      <c r="G27" s="22"/>
      <c r="H27" s="3"/>
      <c r="I27" s="3"/>
      <c r="J27" s="27"/>
      <c r="K27" s="19" t="s">
        <v>29</v>
      </c>
      <c r="L27" s="3"/>
      <c r="M27" s="22"/>
      <c r="N27" s="3"/>
      <c r="O27" s="19" t="s">
        <v>29</v>
      </c>
      <c r="P27" s="3"/>
      <c r="Q27" s="27"/>
      <c r="R27" s="27"/>
      <c r="S27" s="19" t="s">
        <v>29</v>
      </c>
      <c r="T27" s="22"/>
      <c r="U27" s="3"/>
      <c r="V27" s="3"/>
      <c r="W27" s="19" t="s">
        <v>29</v>
      </c>
      <c r="X27" s="18" t="s">
        <v>29</v>
      </c>
      <c r="Y27" s="3"/>
      <c r="Z27" s="3"/>
      <c r="AA27" s="3"/>
      <c r="AB27" s="3">
        <f>COUNT(B27:AA27)</f>
        <v>0</v>
      </c>
      <c r="AC27" s="3">
        <f>SUM(C27:AA27)</f>
        <v>0</v>
      </c>
      <c r="AD27" s="38">
        <f>_xlfn.IFERROR(AVERAGE(C27:X27),0)</f>
        <v>0</v>
      </c>
    </row>
    <row r="28" spans="28:30" ht="15.75">
      <c r="AB28" s="32"/>
      <c r="AC28" s="32"/>
      <c r="AD28" s="33"/>
    </row>
    <row r="29" spans="28:30" ht="15.75">
      <c r="AB29" s="5"/>
      <c r="AC29" s="32"/>
      <c r="AD29" s="33"/>
    </row>
    <row r="30" spans="28:30" ht="15.75">
      <c r="AB30" s="5"/>
      <c r="AC30" s="34"/>
      <c r="AD30" s="5"/>
    </row>
    <row r="31" ht="15.75">
      <c r="AC31"/>
    </row>
    <row r="32" ht="15.75">
      <c r="AC32"/>
    </row>
    <row r="33" ht="15.75">
      <c r="AC33"/>
    </row>
    <row r="34" ht="15.75">
      <c r="AC34"/>
    </row>
    <row r="35" ht="15.75">
      <c r="AC35"/>
    </row>
    <row r="36" ht="15.75">
      <c r="AC36"/>
    </row>
    <row r="37" ht="15.75">
      <c r="AC37"/>
    </row>
    <row r="38" ht="15.75">
      <c r="AC38"/>
    </row>
    <row r="39" ht="15.75">
      <c r="AC39"/>
    </row>
    <row r="40" ht="15.75">
      <c r="AC40"/>
    </row>
    <row r="41" ht="15.75">
      <c r="AC41"/>
    </row>
    <row r="42" ht="15.75">
      <c r="AC42"/>
    </row>
    <row r="43" ht="15.75">
      <c r="AC43"/>
    </row>
    <row r="44" ht="15.75">
      <c r="AC44"/>
    </row>
    <row r="45" ht="15.75">
      <c r="AC45"/>
    </row>
    <row r="46" ht="15.75">
      <c r="AC46"/>
    </row>
    <row r="47" ht="15.75">
      <c r="AC47"/>
    </row>
    <row r="48" ht="15.75">
      <c r="AC48"/>
    </row>
    <row r="49" ht="15.75">
      <c r="AC49"/>
    </row>
    <row r="50" ht="15.75">
      <c r="AC50"/>
    </row>
    <row r="51" ht="15.75">
      <c r="AC51"/>
    </row>
    <row r="52" ht="15.75">
      <c r="AC52"/>
    </row>
    <row r="53" ht="15.75">
      <c r="AC53"/>
    </row>
    <row r="54" ht="15.75">
      <c r="AC54"/>
    </row>
    <row r="55" ht="15.75">
      <c r="AC55"/>
    </row>
    <row r="56" ht="15.75">
      <c r="AC56"/>
    </row>
    <row r="57" ht="15.75">
      <c r="AC57"/>
    </row>
    <row r="58" ht="15.75">
      <c r="AC58"/>
    </row>
    <row r="59" ht="15.75">
      <c r="AC59"/>
    </row>
    <row r="60" ht="15.75">
      <c r="AC60"/>
    </row>
    <row r="61" ht="15.75">
      <c r="AC61"/>
    </row>
    <row r="62" ht="15.75">
      <c r="AC62"/>
    </row>
    <row r="63" ht="15.75">
      <c r="AC63"/>
    </row>
    <row r="64" ht="15.75">
      <c r="AC64"/>
    </row>
    <row r="65" ht="15.75">
      <c r="AC65"/>
    </row>
    <row r="66" ht="15.75">
      <c r="AC66"/>
    </row>
    <row r="67" ht="15.75">
      <c r="AC67"/>
    </row>
    <row r="68" ht="15.75">
      <c r="AC68"/>
    </row>
    <row r="69" ht="15.75">
      <c r="AC69"/>
    </row>
    <row r="70" ht="15.75">
      <c r="AC70"/>
    </row>
    <row r="71" ht="15.75">
      <c r="AC71"/>
    </row>
    <row r="72" ht="15.75">
      <c r="AC72"/>
    </row>
    <row r="73" ht="15.75">
      <c r="AC73"/>
    </row>
    <row r="74" ht="15.75">
      <c r="AC74"/>
    </row>
    <row r="75" ht="15.75">
      <c r="AC75"/>
    </row>
    <row r="76" ht="15.75">
      <c r="AC76"/>
    </row>
    <row r="77" ht="15.75">
      <c r="AC77"/>
    </row>
    <row r="78" ht="15.75">
      <c r="AC78"/>
    </row>
    <row r="79" ht="15.75">
      <c r="AC79"/>
    </row>
    <row r="80" ht="15.75">
      <c r="AC80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&amp;LSummer League 2014&amp;CFrom 11th April 2014&amp;R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dixie</dc:creator>
  <cp:keywords/>
  <dc:description/>
  <cp:lastModifiedBy>Your User Name</cp:lastModifiedBy>
  <cp:lastPrinted>2014-04-12T19:36:32Z</cp:lastPrinted>
  <dcterms:created xsi:type="dcterms:W3CDTF">2002-03-30T13:53:06Z</dcterms:created>
  <dcterms:modified xsi:type="dcterms:W3CDTF">2014-09-27T18:33:21Z</dcterms:modified>
  <cp:category/>
  <cp:version/>
  <cp:contentType/>
  <cp:contentStatus/>
</cp:coreProperties>
</file>